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20" windowWidth="15180" windowHeight="8835"/>
  </bookViews>
  <sheets>
    <sheet name="Cronoscalata" sheetId="2" r:id="rId1"/>
    <sheet name="Il Miglio" sheetId="1" r:id="rId2"/>
    <sheet name="Staffetta" sheetId="3" r:id="rId3"/>
  </sheets>
  <definedNames>
    <definedName name="_xlnm._FilterDatabase" localSheetId="0" hidden="1">Cronoscalata!$A$1:$J$24</definedName>
    <definedName name="_xlnm._FilterDatabase" localSheetId="1" hidden="1">'Il Miglio'!$A$1:$G$16</definedName>
    <definedName name="_xlnm._FilterDatabase" localSheetId="2" hidden="1">Staffetta!$A$1:$J$8</definedName>
    <definedName name="_xlnm.Print_Area" localSheetId="0">Cronoscalata!$A$1:$J$24</definedName>
    <definedName name="_xlnm.Print_Area" localSheetId="1">'Il Miglio'!$A$1:$G$16</definedName>
    <definedName name="_xlnm.Print_Area" localSheetId="2">Staffetta!$A$1:$J$8</definedName>
  </definedNames>
  <calcPr calcId="125725"/>
</workbook>
</file>

<file path=xl/calcChain.xml><?xml version="1.0" encoding="utf-8"?>
<calcChain xmlns="http://schemas.openxmlformats.org/spreadsheetml/2006/main">
  <c r="G3" i="1"/>
  <c r="G4"/>
  <c r="G5"/>
  <c r="G6"/>
  <c r="G7"/>
  <c r="G8"/>
  <c r="G9"/>
  <c r="G10"/>
  <c r="G11"/>
  <c r="G12"/>
  <c r="G13"/>
  <c r="G14"/>
  <c r="G15"/>
  <c r="G16"/>
  <c r="G2"/>
</calcChain>
</file>

<file path=xl/sharedStrings.xml><?xml version="1.0" encoding="utf-8"?>
<sst xmlns="http://schemas.openxmlformats.org/spreadsheetml/2006/main" count="193" uniqueCount="68">
  <si>
    <t>Pos.</t>
  </si>
  <si>
    <t>Cognome Nome</t>
  </si>
  <si>
    <t>Sesso</t>
  </si>
  <si>
    <t>Società</t>
  </si>
  <si>
    <t>Tempo</t>
  </si>
  <si>
    <t>Categoria</t>
  </si>
  <si>
    <t>Pos. Cat.</t>
  </si>
  <si>
    <t>Poggi Ivan</t>
  </si>
  <si>
    <t>M</t>
  </si>
  <si>
    <t>G.S. Le Panche Castelquarto</t>
  </si>
  <si>
    <t>Nicese Bernardo</t>
  </si>
  <si>
    <t>Treve Mattia</t>
  </si>
  <si>
    <t>Affortunati David</t>
  </si>
  <si>
    <t>Frediani Francesco</t>
  </si>
  <si>
    <t>G.P. Parco Alpi Apuane</t>
  </si>
  <si>
    <t>Thompson Bethany Jane</t>
  </si>
  <si>
    <t>F</t>
  </si>
  <si>
    <t>Alcalde Javier</t>
  </si>
  <si>
    <t>Algerini Alessandro</t>
  </si>
  <si>
    <t>CRAL Quadrifoglio</t>
  </si>
  <si>
    <t>Paino Giuseppe</t>
  </si>
  <si>
    <t>Scheinin Martin</t>
  </si>
  <si>
    <t>Ariani Alessio</t>
  </si>
  <si>
    <t/>
  </si>
  <si>
    <t>Nesi Alessandro</t>
  </si>
  <si>
    <t>A.D. La Lumega Vergato</t>
  </si>
  <si>
    <t>Rossi Carlo</t>
  </si>
  <si>
    <t>G.S. Pian di San Bartolo</t>
  </si>
  <si>
    <t>Brettoni Elena</t>
  </si>
  <si>
    <t>Gianni Letizia</t>
  </si>
  <si>
    <t>Maschile</t>
  </si>
  <si>
    <t>Femminile</t>
  </si>
  <si>
    <t>Num. gara</t>
  </si>
  <si>
    <t>Anno di nascita</t>
  </si>
  <si>
    <t>Km/h</t>
  </si>
  <si>
    <t>Montagnani Paolo</t>
  </si>
  <si>
    <t>U.S. Nave</t>
  </si>
  <si>
    <t>Chioccini Claudio</t>
  </si>
  <si>
    <t>Collini Isacco</t>
  </si>
  <si>
    <t>Il Ponte Scandicci A.S.D. Pod.</t>
  </si>
  <si>
    <t>Slezack Adam</t>
  </si>
  <si>
    <t>Vurro Giuseppe</t>
  </si>
  <si>
    <t>European University Institute</t>
  </si>
  <si>
    <t>Cappelli Sabrina</t>
  </si>
  <si>
    <t>G.S. Marliana 1969 A.S.D.</t>
  </si>
  <si>
    <t>Carlotti Sandro</t>
  </si>
  <si>
    <t>Club Sportivo Firenze</t>
  </si>
  <si>
    <t>Sheinin Martin</t>
  </si>
  <si>
    <t>Tomei Lorenzo</t>
  </si>
  <si>
    <t>CRAL Dip. Università Firenze</t>
  </si>
  <si>
    <t>Pirillo Vincenzo</t>
  </si>
  <si>
    <t>De Pau Marco</t>
  </si>
  <si>
    <t>A.S.D. Lumegaltoreno</t>
  </si>
  <si>
    <t>Sessoli Roberta</t>
  </si>
  <si>
    <t>Staffettisti</t>
  </si>
  <si>
    <t>Categ.</t>
  </si>
  <si>
    <t>Tempo 1^</t>
  </si>
  <si>
    <t>Tempo 2^</t>
  </si>
  <si>
    <t>Tempo 3^</t>
  </si>
  <si>
    <t>Tempo Totale</t>
  </si>
  <si>
    <t>Nicese Bernardo / Treve Mattia / Poggi Ivan</t>
  </si>
  <si>
    <t>Ammed Ibrahim / Abdelsalam Mohamed / Aversa Claudia</t>
  </si>
  <si>
    <t>Mista M/F</t>
  </si>
  <si>
    <t>Slezak Adam / Bagnoli Viola / Petrini Diego</t>
  </si>
  <si>
    <t>Tomei Lorenzo / Calonaci Saverio / Tarchiani Alessandro</t>
  </si>
  <si>
    <t>Franceschelli Francesco / Nistri Annamaria / Paino Giuseppe</t>
  </si>
  <si>
    <t>Pirillo Vincenzo / Sessoli Roberta / De Pau Marco</t>
  </si>
  <si>
    <t>Nesi Alessandro / Cappelli Sabrina / Rossi Carlo</t>
  </si>
</sst>
</file>

<file path=xl/styles.xml><?xml version="1.0" encoding="utf-8"?>
<styleSheet xmlns="http://schemas.openxmlformats.org/spreadsheetml/2006/main">
  <numFmts count="2">
    <numFmt numFmtId="165" formatCode="h:mm:ss;@"/>
    <numFmt numFmtId="167" formatCode="0.000"/>
  </numFmts>
  <fonts count="9"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</font>
    <font>
      <sz val="8"/>
      <name val="Arial"/>
      <family val="2"/>
    </font>
    <font>
      <sz val="9"/>
      <name val="Arial"/>
      <family val="2"/>
    </font>
    <font>
      <b/>
      <sz val="10"/>
      <color indexed="4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21" fontId="4" fillId="0" borderId="0" xfId="1" applyNumberFormat="1" applyFont="1" applyAlignment="1">
      <alignment horizontal="center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 vertical="center" wrapText="1"/>
    </xf>
    <xf numFmtId="0" fontId="3" fillId="0" borderId="0" xfId="0" quotePrefix="1" applyFont="1" applyAlignment="1" applyProtection="1">
      <alignment horizontal="center"/>
    </xf>
    <xf numFmtId="165" fontId="0" fillId="0" borderId="0" xfId="0" applyNumberFormat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  <protection locked="0"/>
    </xf>
    <xf numFmtId="0" fontId="0" fillId="0" borderId="0" xfId="0" quotePrefix="1" applyAlignment="1" applyProtection="1">
      <alignment horizontal="center"/>
    </xf>
    <xf numFmtId="165" fontId="0" fillId="0" borderId="0" xfId="0" applyNumberFormat="1" applyFill="1" applyAlignment="1" applyProtection="1">
      <alignment horizontal="center"/>
      <protection locked="0"/>
    </xf>
    <xf numFmtId="0" fontId="2" fillId="0" borderId="0" xfId="0" applyFont="1" applyAlignment="1">
      <alignment horizontal="center" vertical="center" wrapText="1"/>
    </xf>
    <xf numFmtId="21" fontId="2" fillId="0" borderId="0" xfId="0" applyNumberFormat="1" applyFont="1" applyAlignment="1">
      <alignment horizontal="center" vertical="center" wrapText="1"/>
    </xf>
    <xf numFmtId="0" fontId="3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6" fillId="0" borderId="0" xfId="0" quotePrefix="1" applyNumberFormat="1" applyFont="1" applyBorder="1" applyAlignment="1" applyProtection="1">
      <alignment horizontal="center"/>
      <protection locked="0"/>
    </xf>
    <xf numFmtId="21" fontId="3" fillId="0" borderId="0" xfId="0" applyNumberFormat="1" applyFont="1" applyAlignment="1" applyProtection="1">
      <alignment horizontal="center"/>
      <protection locked="0"/>
    </xf>
    <xf numFmtId="0" fontId="2" fillId="0" borderId="0" xfId="0" quotePrefix="1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3" fillId="2" borderId="0" xfId="0" quotePrefix="1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165" fontId="0" fillId="2" borderId="0" xfId="0" applyNumberFormat="1" applyFill="1" applyAlignment="1" applyProtection="1">
      <alignment horizontal="center"/>
      <protection locked="0"/>
    </xf>
    <xf numFmtId="167" fontId="0" fillId="2" borderId="0" xfId="0" applyNumberFormat="1" applyFill="1" applyAlignment="1" applyProtection="1">
      <alignment horizontal="center"/>
      <protection locked="0"/>
    </xf>
    <xf numFmtId="0" fontId="0" fillId="2" borderId="0" xfId="0" quotePrefix="1" applyFill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1" fontId="0" fillId="2" borderId="0" xfId="0" applyNumberFormat="1" applyFill="1" applyAlignment="1" applyProtection="1">
      <alignment horizontal="left"/>
      <protection locked="0"/>
    </xf>
    <xf numFmtId="21" fontId="4" fillId="2" borderId="0" xfId="1" applyNumberFormat="1" applyFont="1" applyFill="1" applyAlignment="1">
      <alignment horizontal="center"/>
    </xf>
    <xf numFmtId="0" fontId="0" fillId="2" borderId="0" xfId="0" applyFill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Protection="1">
      <protection locked="0"/>
    </xf>
    <xf numFmtId="0" fontId="6" fillId="2" borderId="0" xfId="0" quotePrefix="1" applyNumberFormat="1" applyFont="1" applyFill="1" applyBorder="1" applyAlignment="1" applyProtection="1">
      <alignment horizontal="center"/>
      <protection locked="0"/>
    </xf>
    <xf numFmtId="21" fontId="3" fillId="2" borderId="0" xfId="0" applyNumberFormat="1" applyFont="1" applyFill="1" applyAlignment="1" applyProtection="1">
      <alignment horizontal="center"/>
      <protection locked="0"/>
    </xf>
    <xf numFmtId="21" fontId="8" fillId="2" borderId="0" xfId="0" applyNumberFormat="1" applyFont="1" applyFill="1" applyAlignment="1" applyProtection="1">
      <alignment horizontal="center"/>
      <protection locked="0"/>
    </xf>
    <xf numFmtId="0" fontId="2" fillId="2" borderId="0" xfId="0" quotePrefix="1" applyFont="1" applyFill="1" applyAlignment="1" applyProtection="1">
      <alignment horizontal="center"/>
    </xf>
  </cellXfs>
  <cellStyles count="2">
    <cellStyle name="Normale" xfId="0" builtinId="0"/>
    <cellStyle name="Normale_Classifica_1" xfId="1"/>
  </cellStyles>
  <dxfs count="11"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ill>
        <patternFill>
          <bgColor indexed="45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lor auto="1"/>
        <name val="Cambria"/>
        <scheme val="none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auto="1"/>
        <name val="Cambria"/>
        <scheme val="none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auto="1"/>
        <name val="Cambria"/>
        <scheme val="none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 enableFormatConditionsCalculation="0">
    <tabColor indexed="44"/>
  </sheetPr>
  <dimension ref="A1:J24"/>
  <sheetViews>
    <sheetView tabSelected="1" workbookViewId="0">
      <pane ySplit="1" topLeftCell="A2" activePane="bottomLeft" state="frozen"/>
      <selection pane="bottomLeft"/>
    </sheetView>
  </sheetViews>
  <sheetFormatPr defaultColWidth="6.85546875" defaultRowHeight="12.75"/>
  <cols>
    <col min="1" max="1" width="4.85546875" bestFit="1" customWidth="1"/>
    <col min="2" max="2" width="5.7109375" bestFit="1" customWidth="1"/>
    <col min="3" max="3" width="23.7109375" customWidth="1"/>
    <col min="4" max="4" width="7.7109375" customWidth="1"/>
    <col min="5" max="5" width="27.140625" bestFit="1" customWidth="1"/>
    <col min="6" max="6" width="8" bestFit="1" customWidth="1"/>
    <col min="7" max="7" width="8.28515625" customWidth="1"/>
    <col min="8" max="8" width="7.28515625" customWidth="1"/>
    <col min="9" max="9" width="10.85546875" bestFit="1" customWidth="1"/>
    <col min="10" max="10" width="4.85546875" bestFit="1" customWidth="1"/>
  </cols>
  <sheetData>
    <row r="1" spans="1:10" ht="25.5">
      <c r="A1" s="1" t="s">
        <v>0</v>
      </c>
      <c r="B1" s="1" t="s">
        <v>32</v>
      </c>
      <c r="C1" s="1" t="s">
        <v>1</v>
      </c>
      <c r="D1" s="1" t="s">
        <v>2</v>
      </c>
      <c r="E1" s="1" t="s">
        <v>3</v>
      </c>
      <c r="F1" s="1" t="s">
        <v>33</v>
      </c>
      <c r="G1" s="1" t="s">
        <v>4</v>
      </c>
      <c r="H1" s="9" t="s">
        <v>34</v>
      </c>
      <c r="I1" s="1" t="s">
        <v>5</v>
      </c>
      <c r="J1" s="1" t="s">
        <v>6</v>
      </c>
    </row>
    <row r="2" spans="1:10">
      <c r="A2" s="23">
        <v>1</v>
      </c>
      <c r="B2" s="24">
        <v>909</v>
      </c>
      <c r="C2" s="25" t="s">
        <v>12</v>
      </c>
      <c r="D2" s="24" t="s">
        <v>8</v>
      </c>
      <c r="E2" s="25" t="s">
        <v>9</v>
      </c>
      <c r="F2" s="24">
        <v>2000</v>
      </c>
      <c r="G2" s="26">
        <v>1.3754629612473535E-3</v>
      </c>
      <c r="H2" s="27">
        <v>19.084483378014703</v>
      </c>
      <c r="I2" s="24" t="s">
        <v>30</v>
      </c>
      <c r="J2" s="28">
        <v>1</v>
      </c>
    </row>
    <row r="3" spans="1:10">
      <c r="A3" s="23">
        <v>2</v>
      </c>
      <c r="B3" s="24">
        <v>906</v>
      </c>
      <c r="C3" s="25" t="s">
        <v>7</v>
      </c>
      <c r="D3" s="24" t="s">
        <v>8</v>
      </c>
      <c r="E3" s="25" t="s">
        <v>9</v>
      </c>
      <c r="F3" s="24">
        <v>1995</v>
      </c>
      <c r="G3" s="26">
        <v>1.4245370344724284E-3</v>
      </c>
      <c r="H3" s="27">
        <v>18.427039371932921</v>
      </c>
      <c r="I3" s="24" t="s">
        <v>30</v>
      </c>
      <c r="J3" s="28">
        <v>2</v>
      </c>
    </row>
    <row r="4" spans="1:10">
      <c r="A4" s="23">
        <v>3</v>
      </c>
      <c r="B4" s="24">
        <v>907</v>
      </c>
      <c r="C4" s="25" t="s">
        <v>10</v>
      </c>
      <c r="D4" s="24" t="s">
        <v>8</v>
      </c>
      <c r="E4" s="25" t="s">
        <v>9</v>
      </c>
      <c r="F4" s="24">
        <v>1988</v>
      </c>
      <c r="G4" s="26">
        <v>1.5072916632763445E-3</v>
      </c>
      <c r="H4" s="27">
        <v>17.415342140180979</v>
      </c>
      <c r="I4" s="24" t="s">
        <v>30</v>
      </c>
      <c r="J4" s="28">
        <v>3</v>
      </c>
    </row>
    <row r="5" spans="1:10">
      <c r="A5" s="23">
        <v>4</v>
      </c>
      <c r="B5" s="24">
        <v>911</v>
      </c>
      <c r="C5" s="25" t="s">
        <v>11</v>
      </c>
      <c r="D5" s="24" t="s">
        <v>8</v>
      </c>
      <c r="E5" s="25" t="s">
        <v>9</v>
      </c>
      <c r="F5" s="24">
        <v>1970</v>
      </c>
      <c r="G5" s="26">
        <v>1.6111111114797128E-3</v>
      </c>
      <c r="H5" s="27">
        <v>16.293103457582692</v>
      </c>
      <c r="I5" s="24" t="s">
        <v>30</v>
      </c>
      <c r="J5" s="28">
        <v>4</v>
      </c>
    </row>
    <row r="6" spans="1:10">
      <c r="A6" s="10">
        <v>5</v>
      </c>
      <c r="B6" s="5">
        <v>903</v>
      </c>
      <c r="C6" s="4" t="s">
        <v>35</v>
      </c>
      <c r="D6" s="5" t="s">
        <v>8</v>
      </c>
      <c r="E6" s="4" t="s">
        <v>36</v>
      </c>
      <c r="F6" s="5">
        <v>1974</v>
      </c>
      <c r="G6" s="11">
        <v>1.6678240751691886E-3</v>
      </c>
      <c r="H6" s="12">
        <v>15.739070092471911</v>
      </c>
      <c r="I6" s="5" t="s">
        <v>30</v>
      </c>
      <c r="J6" s="13">
        <v>5</v>
      </c>
    </row>
    <row r="7" spans="1:10">
      <c r="A7" s="23">
        <v>6</v>
      </c>
      <c r="B7" s="24">
        <v>913</v>
      </c>
      <c r="C7" s="25" t="s">
        <v>37</v>
      </c>
      <c r="D7" s="24" t="s">
        <v>8</v>
      </c>
      <c r="E7" s="25" t="s">
        <v>9</v>
      </c>
      <c r="F7" s="24">
        <v>1969</v>
      </c>
      <c r="G7" s="26">
        <v>1.6847222231768377E-3</v>
      </c>
      <c r="H7" s="27">
        <v>15.581203631006328</v>
      </c>
      <c r="I7" s="24" t="s">
        <v>30</v>
      </c>
      <c r="J7" s="28">
        <v>6</v>
      </c>
    </row>
    <row r="8" spans="1:10">
      <c r="A8" s="10">
        <v>7</v>
      </c>
      <c r="B8" s="5">
        <v>905</v>
      </c>
      <c r="C8" s="4" t="s">
        <v>13</v>
      </c>
      <c r="D8" s="5" t="s">
        <v>8</v>
      </c>
      <c r="E8" s="4" t="s">
        <v>14</v>
      </c>
      <c r="F8" s="5">
        <v>1962</v>
      </c>
      <c r="G8" s="11">
        <v>1.7138888842762601E-3</v>
      </c>
      <c r="H8" s="12">
        <v>15.316045434348466</v>
      </c>
      <c r="I8" s="5" t="s">
        <v>30</v>
      </c>
      <c r="J8" s="13">
        <v>7</v>
      </c>
    </row>
    <row r="9" spans="1:10">
      <c r="A9" s="10">
        <v>8</v>
      </c>
      <c r="B9" s="5">
        <v>904</v>
      </c>
      <c r="C9" s="4" t="s">
        <v>38</v>
      </c>
      <c r="D9" s="5" t="s">
        <v>8</v>
      </c>
      <c r="E9" s="4" t="s">
        <v>39</v>
      </c>
      <c r="F9" s="5">
        <v>1977</v>
      </c>
      <c r="G9" s="11">
        <v>1.720601853190229E-3</v>
      </c>
      <c r="H9" s="12">
        <v>15.25628952004727</v>
      </c>
      <c r="I9" s="5" t="s">
        <v>30</v>
      </c>
      <c r="J9" s="13">
        <v>8</v>
      </c>
    </row>
    <row r="10" spans="1:10">
      <c r="A10" s="10">
        <v>9</v>
      </c>
      <c r="B10" s="5">
        <v>908</v>
      </c>
      <c r="C10" s="4" t="s">
        <v>40</v>
      </c>
      <c r="D10" s="5" t="s">
        <v>8</v>
      </c>
      <c r="E10" s="4"/>
      <c r="F10" s="5">
        <v>1988</v>
      </c>
      <c r="G10" s="11">
        <v>1.7503472216453542E-3</v>
      </c>
      <c r="H10" s="12">
        <v>14.997024416860892</v>
      </c>
      <c r="I10" s="5" t="s">
        <v>30</v>
      </c>
      <c r="J10" s="13">
        <v>9</v>
      </c>
    </row>
    <row r="11" spans="1:10">
      <c r="A11" s="23">
        <v>10</v>
      </c>
      <c r="B11" s="24">
        <v>910</v>
      </c>
      <c r="C11" s="25" t="s">
        <v>41</v>
      </c>
      <c r="D11" s="24" t="s">
        <v>8</v>
      </c>
      <c r="E11" s="25" t="s">
        <v>9</v>
      </c>
      <c r="F11" s="24">
        <v>1959</v>
      </c>
      <c r="G11" s="26">
        <v>1.9098379599098436E-3</v>
      </c>
      <c r="H11" s="27">
        <v>13.744621571056827</v>
      </c>
      <c r="I11" s="24" t="s">
        <v>30</v>
      </c>
      <c r="J11" s="28">
        <v>10</v>
      </c>
    </row>
    <row r="12" spans="1:10">
      <c r="A12" s="10">
        <v>11</v>
      </c>
      <c r="B12" s="5">
        <v>604</v>
      </c>
      <c r="C12" s="4" t="s">
        <v>15</v>
      </c>
      <c r="D12" s="5" t="s">
        <v>16</v>
      </c>
      <c r="E12" s="4" t="s">
        <v>42</v>
      </c>
      <c r="F12" s="5">
        <v>1980</v>
      </c>
      <c r="G12" s="11">
        <v>1.9239583324330845E-3</v>
      </c>
      <c r="H12" s="12">
        <v>13.643746633433382</v>
      </c>
      <c r="I12" s="5" t="s">
        <v>31</v>
      </c>
      <c r="J12" s="13">
        <v>1</v>
      </c>
    </row>
    <row r="13" spans="1:10">
      <c r="A13" s="23">
        <v>12</v>
      </c>
      <c r="B13" s="24">
        <v>901</v>
      </c>
      <c r="C13" s="25" t="s">
        <v>17</v>
      </c>
      <c r="D13" s="24" t="s">
        <v>8</v>
      </c>
      <c r="E13" s="25" t="s">
        <v>9</v>
      </c>
      <c r="F13" s="24">
        <v>1978</v>
      </c>
      <c r="G13" s="26">
        <v>2.0289351837062819E-3</v>
      </c>
      <c r="H13" s="27">
        <v>12.937820898274724</v>
      </c>
      <c r="I13" s="24" t="s">
        <v>30</v>
      </c>
      <c r="J13" s="28">
        <v>11</v>
      </c>
    </row>
    <row r="14" spans="1:10">
      <c r="A14" s="10">
        <v>13</v>
      </c>
      <c r="B14" s="5">
        <v>601</v>
      </c>
      <c r="C14" s="4" t="s">
        <v>43</v>
      </c>
      <c r="D14" s="5" t="s">
        <v>16</v>
      </c>
      <c r="E14" s="4" t="s">
        <v>44</v>
      </c>
      <c r="F14" s="5">
        <v>1969</v>
      </c>
      <c r="G14" s="14">
        <v>2.1745370322605595E-3</v>
      </c>
      <c r="H14" s="12">
        <v>12.071535058527644</v>
      </c>
      <c r="I14" s="5" t="s">
        <v>31</v>
      </c>
      <c r="J14" s="13">
        <v>2</v>
      </c>
    </row>
    <row r="15" spans="1:10">
      <c r="A15" s="10">
        <v>14</v>
      </c>
      <c r="B15" s="5">
        <v>914</v>
      </c>
      <c r="C15" s="4" t="s">
        <v>45</v>
      </c>
      <c r="D15" s="5" t="s">
        <v>8</v>
      </c>
      <c r="E15" s="4" t="s">
        <v>46</v>
      </c>
      <c r="F15" s="5">
        <v>1973</v>
      </c>
      <c r="G15" s="11">
        <v>2.2810185169671593E-3</v>
      </c>
      <c r="H15" s="12">
        <v>11.508017065947358</v>
      </c>
      <c r="I15" s="5" t="s">
        <v>30</v>
      </c>
      <c r="J15" s="13">
        <v>12</v>
      </c>
    </row>
    <row r="16" spans="1:10">
      <c r="A16" s="10">
        <v>15</v>
      </c>
      <c r="B16" s="5">
        <v>915</v>
      </c>
      <c r="C16" s="4" t="s">
        <v>47</v>
      </c>
      <c r="D16" s="5" t="s">
        <v>8</v>
      </c>
      <c r="E16" s="4" t="s">
        <v>42</v>
      </c>
      <c r="F16" s="5">
        <v>1954</v>
      </c>
      <c r="G16" s="11">
        <v>2.2925925906747135E-3</v>
      </c>
      <c r="H16" s="12">
        <v>11.449919243294154</v>
      </c>
      <c r="I16" s="5" t="s">
        <v>30</v>
      </c>
      <c r="J16" s="13">
        <v>13</v>
      </c>
    </row>
    <row r="17" spans="1:10">
      <c r="A17" s="23">
        <v>16</v>
      </c>
      <c r="B17" s="24">
        <v>919</v>
      </c>
      <c r="C17" s="25" t="s">
        <v>48</v>
      </c>
      <c r="D17" s="24" t="s">
        <v>8</v>
      </c>
      <c r="E17" s="25" t="s">
        <v>9</v>
      </c>
      <c r="F17" s="24">
        <v>1960</v>
      </c>
      <c r="G17" s="26">
        <v>2.4083333316310407E-3</v>
      </c>
      <c r="H17" s="27">
        <v>10.899653995662726</v>
      </c>
      <c r="I17" s="24" t="s">
        <v>30</v>
      </c>
      <c r="J17" s="28">
        <v>14</v>
      </c>
    </row>
    <row r="18" spans="1:10">
      <c r="A18" s="10">
        <v>17</v>
      </c>
      <c r="B18" s="5">
        <v>916</v>
      </c>
      <c r="C18" s="4" t="s">
        <v>20</v>
      </c>
      <c r="D18" s="5" t="s">
        <v>8</v>
      </c>
      <c r="E18" s="4" t="s">
        <v>49</v>
      </c>
      <c r="F18" s="5">
        <v>1953</v>
      </c>
      <c r="G18" s="11">
        <v>2.443055556634377E-3</v>
      </c>
      <c r="H18" s="12">
        <v>10.744741334152364</v>
      </c>
      <c r="I18" s="5" t="s">
        <v>30</v>
      </c>
      <c r="J18" s="13">
        <v>15</v>
      </c>
    </row>
    <row r="19" spans="1:10">
      <c r="A19" s="10">
        <v>18</v>
      </c>
      <c r="B19" s="5">
        <v>917</v>
      </c>
      <c r="C19" s="4" t="s">
        <v>50</v>
      </c>
      <c r="D19" s="5" t="s">
        <v>8</v>
      </c>
      <c r="E19" s="4" t="s">
        <v>49</v>
      </c>
      <c r="F19" s="5">
        <v>1971</v>
      </c>
      <c r="G19" s="11">
        <v>2.4893518534049308E-3</v>
      </c>
      <c r="H19" s="12">
        <v>10.544913522407569</v>
      </c>
      <c r="I19" s="5" t="s">
        <v>30</v>
      </c>
      <c r="J19" s="13">
        <v>16</v>
      </c>
    </row>
    <row r="20" spans="1:10">
      <c r="A20" s="10">
        <v>19</v>
      </c>
      <c r="B20" s="5">
        <v>918</v>
      </c>
      <c r="C20" s="4" t="s">
        <v>51</v>
      </c>
      <c r="D20" s="5" t="s">
        <v>8</v>
      </c>
      <c r="E20" s="4" t="s">
        <v>49</v>
      </c>
      <c r="F20" s="5">
        <v>1970</v>
      </c>
      <c r="G20" s="11">
        <v>2.6745370351515252E-3</v>
      </c>
      <c r="H20" s="12">
        <v>9.8147827739886999</v>
      </c>
      <c r="I20" s="5" t="s">
        <v>30</v>
      </c>
      <c r="J20" s="13">
        <v>17</v>
      </c>
    </row>
    <row r="21" spans="1:10">
      <c r="A21" s="10">
        <v>20</v>
      </c>
      <c r="B21" s="5">
        <v>902</v>
      </c>
      <c r="C21" s="4" t="s">
        <v>24</v>
      </c>
      <c r="D21" s="5" t="s">
        <v>8</v>
      </c>
      <c r="E21" s="4" t="s">
        <v>52</v>
      </c>
      <c r="F21" s="5">
        <v>1942</v>
      </c>
      <c r="G21" s="11">
        <v>2.7193287015607748E-3</v>
      </c>
      <c r="H21" s="12">
        <v>9.6531176999432464</v>
      </c>
      <c r="I21" s="5" t="s">
        <v>30</v>
      </c>
      <c r="J21" s="13">
        <v>18</v>
      </c>
    </row>
    <row r="22" spans="1:10">
      <c r="A22" s="10">
        <v>21</v>
      </c>
      <c r="B22" s="5">
        <v>912</v>
      </c>
      <c r="C22" s="4" t="s">
        <v>26</v>
      </c>
      <c r="D22" s="5" t="s">
        <v>8</v>
      </c>
      <c r="E22" s="4" t="s">
        <v>27</v>
      </c>
      <c r="F22" s="5">
        <v>1938</v>
      </c>
      <c r="G22" s="11">
        <v>2.8018518472284759E-3</v>
      </c>
      <c r="H22" s="12">
        <v>9.368803724210423</v>
      </c>
      <c r="I22" s="5" t="s">
        <v>30</v>
      </c>
      <c r="J22" s="13">
        <v>19</v>
      </c>
    </row>
    <row r="23" spans="1:10">
      <c r="A23" s="10">
        <v>22</v>
      </c>
      <c r="B23" s="5">
        <v>603</v>
      </c>
      <c r="C23" s="4" t="s">
        <v>53</v>
      </c>
      <c r="D23" s="5" t="s">
        <v>16</v>
      </c>
      <c r="E23" s="4" t="s">
        <v>49</v>
      </c>
      <c r="F23" s="5">
        <v>1963</v>
      </c>
      <c r="G23" s="11">
        <v>2.8105324029132905E-3</v>
      </c>
      <c r="H23" s="12">
        <v>9.3398674193509574</v>
      </c>
      <c r="I23" s="5" t="s">
        <v>31</v>
      </c>
      <c r="J23" s="13">
        <v>3</v>
      </c>
    </row>
    <row r="24" spans="1:10">
      <c r="A24" s="10">
        <v>23</v>
      </c>
      <c r="B24" s="5">
        <v>602</v>
      </c>
      <c r="C24" s="4" t="s">
        <v>28</v>
      </c>
      <c r="D24" s="5" t="s">
        <v>16</v>
      </c>
      <c r="E24" s="4"/>
      <c r="F24" s="5">
        <v>1973</v>
      </c>
      <c r="G24" s="11">
        <v>2.9657407400210944E-3</v>
      </c>
      <c r="H24" s="12">
        <v>8.8510771244330986</v>
      </c>
      <c r="I24" s="5" t="s">
        <v>31</v>
      </c>
      <c r="J24" s="13">
        <v>4</v>
      </c>
    </row>
  </sheetData>
  <autoFilter ref="A1:J24"/>
  <phoneticPr fontId="5" type="noConversion"/>
  <conditionalFormatting sqref="A2:A24">
    <cfRule type="expression" dxfId="10" priority="1" stopIfTrue="1">
      <formula>K2&gt;0</formula>
    </cfRule>
  </conditionalFormatting>
  <conditionalFormatting sqref="J2:J24">
    <cfRule type="cellIs" dxfId="9" priority="6" stopIfTrue="1" operator="equal">
      <formula>1</formula>
    </cfRule>
    <cfRule type="cellIs" dxfId="8" priority="7" stopIfTrue="1" operator="equal">
      <formula>2</formula>
    </cfRule>
    <cfRule type="cellIs" dxfId="7" priority="8" stopIfTrue="1" operator="equal">
      <formula>3</formula>
    </cfRule>
  </conditionalFormatting>
  <conditionalFormatting sqref="F2:F24">
    <cfRule type="cellIs" dxfId="6" priority="11" stopIfTrue="1" operator="equal">
      <formula>2007</formula>
    </cfRule>
  </conditionalFormatting>
  <conditionalFormatting sqref="G15:G24 G2:G13">
    <cfRule type="expression" dxfId="5" priority="12" stopIfTrue="1">
      <formula>AND(D2="f",(G2=#REF!))</formula>
    </cfRule>
    <cfRule type="expression" dxfId="4" priority="13" stopIfTrue="1">
      <formula>AND(D2="m",(G2=$N$1))</formula>
    </cfRule>
    <cfRule type="expression" dxfId="3" priority="14" stopIfTrue="1">
      <formula>AND(#REF!&lt;&gt;"",G2=#REF!)</formula>
    </cfRule>
  </conditionalFormatting>
  <conditionalFormatting sqref="G14">
    <cfRule type="expression" dxfId="2" priority="18" stopIfTrue="1">
      <formula>AND(D14="f",(G14=#REF!))</formula>
    </cfRule>
    <cfRule type="expression" dxfId="1" priority="19" stopIfTrue="1">
      <formula>AND(D14="m",(G14=$N$1))</formula>
    </cfRule>
  </conditionalFormatting>
  <printOptions gridLines="1"/>
  <pageMargins left="0.75" right="0.75" top="1" bottom="1" header="0.5" footer="0.5"/>
  <pageSetup paperSize="9" orientation="landscape" horizontalDpi="1200" verticalDpi="1200" r:id="rId1"/>
  <headerFooter alignWithMargins="0">
    <oddFooter>&amp;LElaborazione dati a cura Giudici UISP di Firenze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2" enableFormatConditionsCalculation="0">
    <tabColor indexed="43"/>
  </sheetPr>
  <dimension ref="A1:G16"/>
  <sheetViews>
    <sheetView showZeros="0" workbookViewId="0">
      <selection sqref="A1:XFD1"/>
    </sheetView>
  </sheetViews>
  <sheetFormatPr defaultRowHeight="12.75"/>
  <cols>
    <col min="1" max="1" width="5" customWidth="1"/>
    <col min="2" max="2" width="25.5703125" customWidth="1"/>
    <col min="3" max="3" width="7.5703125" customWidth="1"/>
    <col min="4" max="4" width="30.42578125" customWidth="1"/>
    <col min="5" max="5" width="10.42578125" customWidth="1"/>
    <col min="6" max="6" width="16.140625" customWidth="1"/>
    <col min="7" max="7" width="5.140625" customWidth="1"/>
  </cols>
  <sheetData>
    <row r="1" spans="1:7" ht="30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14.25">
      <c r="A2" s="29">
        <v>1</v>
      </c>
      <c r="B2" s="25" t="s">
        <v>7</v>
      </c>
      <c r="C2" s="24" t="s">
        <v>8</v>
      </c>
      <c r="D2" s="30" t="s">
        <v>9</v>
      </c>
      <c r="E2" s="31">
        <v>4.6064814814814814E-3</v>
      </c>
      <c r="F2" s="32" t="s">
        <v>30</v>
      </c>
      <c r="G2" s="33">
        <f>IF(F2="",0,COUNTIF($F$2:F2,F2))</f>
        <v>1</v>
      </c>
    </row>
    <row r="3" spans="1:7" ht="14.25">
      <c r="A3" s="29">
        <v>2</v>
      </c>
      <c r="B3" s="25" t="s">
        <v>10</v>
      </c>
      <c r="C3" s="24" t="s">
        <v>8</v>
      </c>
      <c r="D3" s="30" t="s">
        <v>9</v>
      </c>
      <c r="E3" s="31">
        <v>4.6296296296296302E-3</v>
      </c>
      <c r="F3" s="32" t="s">
        <v>30</v>
      </c>
      <c r="G3" s="32">
        <f>IF(F3="",0,COUNTIF($F$2:F3,F3))</f>
        <v>2</v>
      </c>
    </row>
    <row r="4" spans="1:7" ht="14.25">
      <c r="A4" s="29">
        <v>3</v>
      </c>
      <c r="B4" s="25" t="s">
        <v>11</v>
      </c>
      <c r="C4" s="24" t="s">
        <v>8</v>
      </c>
      <c r="D4" s="30" t="s">
        <v>9</v>
      </c>
      <c r="E4" s="31">
        <v>4.7337962962962958E-3</v>
      </c>
      <c r="F4" s="32" t="s">
        <v>30</v>
      </c>
      <c r="G4" s="32">
        <f>IF(F4="",0,COUNTIF($F$2:F4,F4))</f>
        <v>3</v>
      </c>
    </row>
    <row r="5" spans="1:7" ht="14.25">
      <c r="A5" s="29">
        <v>4</v>
      </c>
      <c r="B5" s="25" t="s">
        <v>12</v>
      </c>
      <c r="C5" s="24" t="s">
        <v>8</v>
      </c>
      <c r="D5" s="30" t="s">
        <v>9</v>
      </c>
      <c r="E5" s="31">
        <v>4.8495370370370368E-3</v>
      </c>
      <c r="F5" s="32" t="s">
        <v>30</v>
      </c>
      <c r="G5" s="32">
        <f>IF(F5="",0,COUNTIF($F$2:F5,F5))</f>
        <v>4</v>
      </c>
    </row>
    <row r="6" spans="1:7" ht="14.25">
      <c r="A6" s="3">
        <v>5</v>
      </c>
      <c r="B6" s="4" t="s">
        <v>13</v>
      </c>
      <c r="C6" s="5" t="s">
        <v>8</v>
      </c>
      <c r="D6" s="6" t="s">
        <v>14</v>
      </c>
      <c r="E6" s="7">
        <v>5.4513888888888884E-3</v>
      </c>
      <c r="F6" s="8" t="s">
        <v>30</v>
      </c>
      <c r="G6" s="8">
        <f>IF(F6="",0,COUNTIF($F$2:F6,F6))</f>
        <v>5</v>
      </c>
    </row>
    <row r="7" spans="1:7" ht="14.25">
      <c r="A7" s="3">
        <v>6</v>
      </c>
      <c r="B7" s="4" t="s">
        <v>15</v>
      </c>
      <c r="C7" s="5" t="s">
        <v>16</v>
      </c>
      <c r="D7" s="6"/>
      <c r="E7" s="7">
        <v>5.7523148148148143E-3</v>
      </c>
      <c r="F7" s="8" t="s">
        <v>31</v>
      </c>
      <c r="G7" s="22">
        <f>IF(F7="",0,COUNTIF($F$2:F7,F7))</f>
        <v>1</v>
      </c>
    </row>
    <row r="8" spans="1:7" ht="14.25">
      <c r="A8" s="29">
        <v>7</v>
      </c>
      <c r="B8" s="25" t="s">
        <v>17</v>
      </c>
      <c r="C8" s="24" t="s">
        <v>8</v>
      </c>
      <c r="D8" s="30" t="s">
        <v>9</v>
      </c>
      <c r="E8" s="31">
        <v>5.7986111111111112E-3</v>
      </c>
      <c r="F8" s="32" t="s">
        <v>30</v>
      </c>
      <c r="G8" s="32">
        <f>IF(F8="",0,COUNTIF($F$2:F8,F8))</f>
        <v>6</v>
      </c>
    </row>
    <row r="9" spans="1:7" ht="14.25">
      <c r="A9" s="3">
        <v>8</v>
      </c>
      <c r="B9" s="4" t="s">
        <v>18</v>
      </c>
      <c r="C9" s="5" t="s">
        <v>8</v>
      </c>
      <c r="D9" s="6" t="s">
        <v>19</v>
      </c>
      <c r="E9" s="7">
        <v>5.9953703703703697E-3</v>
      </c>
      <c r="F9" s="8" t="s">
        <v>30</v>
      </c>
      <c r="G9" s="8">
        <f>IF(F9="",0,COUNTIF($F$2:F9,F9))</f>
        <v>7</v>
      </c>
    </row>
    <row r="10" spans="1:7" ht="14.25">
      <c r="A10" s="3">
        <v>9</v>
      </c>
      <c r="B10" s="4" t="s">
        <v>20</v>
      </c>
      <c r="C10" s="5" t="s">
        <v>8</v>
      </c>
      <c r="D10" s="6"/>
      <c r="E10" s="7">
        <v>6.7361111111111103E-3</v>
      </c>
      <c r="F10" s="8" t="s">
        <v>30</v>
      </c>
      <c r="G10" s="8">
        <f>IF(F10="",0,COUNTIF($F$2:F10,F10))</f>
        <v>8</v>
      </c>
    </row>
    <row r="11" spans="1:7" ht="14.25">
      <c r="A11" s="3">
        <v>10</v>
      </c>
      <c r="B11" s="4" t="s">
        <v>21</v>
      </c>
      <c r="C11" s="5" t="s">
        <v>8</v>
      </c>
      <c r="D11" s="6"/>
      <c r="E11" s="7">
        <v>6.9907407407407409E-3</v>
      </c>
      <c r="F11" s="8" t="s">
        <v>30</v>
      </c>
      <c r="G11" s="8">
        <f>IF(F11="",0,COUNTIF($F$2:F11,F11))</f>
        <v>9</v>
      </c>
    </row>
    <row r="12" spans="1:7" ht="14.25">
      <c r="A12" s="29">
        <v>11</v>
      </c>
      <c r="B12" s="25" t="s">
        <v>22</v>
      </c>
      <c r="C12" s="24" t="s">
        <v>8</v>
      </c>
      <c r="D12" s="30" t="s">
        <v>9</v>
      </c>
      <c r="E12" s="31">
        <v>7.1527777777777787E-3</v>
      </c>
      <c r="F12" s="32" t="s">
        <v>30</v>
      </c>
      <c r="G12" s="32">
        <f>IF(F12="",0,COUNTIF($F$2:F12,F12))</f>
        <v>10</v>
      </c>
    </row>
    <row r="13" spans="1:7" ht="14.25">
      <c r="A13" s="3">
        <v>12</v>
      </c>
      <c r="B13" s="4" t="s">
        <v>24</v>
      </c>
      <c r="C13" s="5" t="s">
        <v>8</v>
      </c>
      <c r="D13" s="6" t="s">
        <v>25</v>
      </c>
      <c r="E13" s="7">
        <v>7.8240740740740753E-3</v>
      </c>
      <c r="F13" s="8" t="s">
        <v>30</v>
      </c>
      <c r="G13" s="8">
        <f>IF(F13="",0,COUNTIF($F$2:F13,F13))</f>
        <v>11</v>
      </c>
    </row>
    <row r="14" spans="1:7" ht="14.25">
      <c r="A14" s="3">
        <v>13</v>
      </c>
      <c r="B14" s="4" t="s">
        <v>26</v>
      </c>
      <c r="C14" s="5" t="s">
        <v>8</v>
      </c>
      <c r="D14" s="6" t="s">
        <v>27</v>
      </c>
      <c r="E14" s="7">
        <v>7.8472222222222224E-3</v>
      </c>
      <c r="F14" s="8" t="s">
        <v>30</v>
      </c>
      <c r="G14" s="8">
        <f>IF(F14="",0,COUNTIF($F$2:F14,F14))</f>
        <v>12</v>
      </c>
    </row>
    <row r="15" spans="1:7" ht="14.25">
      <c r="A15" s="3">
        <v>14</v>
      </c>
      <c r="B15" s="4" t="s">
        <v>28</v>
      </c>
      <c r="C15" s="5" t="s">
        <v>16</v>
      </c>
      <c r="D15" s="6"/>
      <c r="E15" s="7">
        <v>8.0208333333333329E-3</v>
      </c>
      <c r="F15" s="8" t="s">
        <v>31</v>
      </c>
      <c r="G15" s="8">
        <f>IF(F15="",0,COUNTIF($F$2:F15,F15))</f>
        <v>2</v>
      </c>
    </row>
    <row r="16" spans="1:7" ht="14.25">
      <c r="A16" s="3">
        <v>15</v>
      </c>
      <c r="B16" s="4" t="s">
        <v>29</v>
      </c>
      <c r="C16" s="5" t="s">
        <v>16</v>
      </c>
      <c r="D16" s="6"/>
      <c r="E16" s="7">
        <v>8.1712962962962963E-3</v>
      </c>
      <c r="F16" s="8" t="s">
        <v>31</v>
      </c>
      <c r="G16" s="8">
        <f>IF(F16="",0,COUNTIF($F$2:F16,F16))</f>
        <v>3</v>
      </c>
    </row>
  </sheetData>
  <autoFilter ref="A1:G16"/>
  <phoneticPr fontId="5" type="noConversion"/>
  <conditionalFormatting sqref="C2:C16">
    <cfRule type="cellIs" dxfId="0" priority="1" stopIfTrue="1" operator="equal">
      <formula>"NC"</formula>
    </cfRule>
  </conditionalFormatting>
  <printOptions horizontalCentered="1" gridLines="1"/>
  <pageMargins left="0.196850393700787" right="0.196850393700787" top="0.196850393700787" bottom="0.3" header="0.11" footer="0.11"/>
  <pageSetup paperSize="9" orientation="portrait" horizontalDpi="1200" verticalDpi="1200" r:id="rId1"/>
  <headerFooter alignWithMargins="0">
    <oddFooter>&amp;LElaborazione dati a cura Giudici UISP di Firenze&amp;RPagina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Foglio3" enableFormatConditionsCalculation="0">
    <tabColor indexed="45"/>
  </sheetPr>
  <dimension ref="A1:J8"/>
  <sheetViews>
    <sheetView workbookViewId="0">
      <pane ySplit="1" topLeftCell="A2" activePane="bottomLeft" state="frozen"/>
      <selection pane="bottomLeft"/>
    </sheetView>
  </sheetViews>
  <sheetFormatPr defaultRowHeight="12.75"/>
  <cols>
    <col min="1" max="1" width="4.85546875" bestFit="1" customWidth="1"/>
    <col min="2" max="2" width="6.42578125" customWidth="1"/>
    <col min="3" max="3" width="48.5703125" customWidth="1"/>
    <col min="4" max="4" width="10.42578125" customWidth="1"/>
    <col min="5" max="5" width="23.5703125" customWidth="1"/>
    <col min="6" max="8" width="9" customWidth="1"/>
    <col min="9" max="9" width="8.140625" customWidth="1"/>
    <col min="10" max="10" width="6" customWidth="1"/>
  </cols>
  <sheetData>
    <row r="1" spans="1:10" ht="25.5">
      <c r="A1" s="9" t="s">
        <v>0</v>
      </c>
      <c r="B1" s="15" t="s">
        <v>32</v>
      </c>
      <c r="C1" s="15" t="s">
        <v>54</v>
      </c>
      <c r="D1" s="15" t="s">
        <v>55</v>
      </c>
      <c r="E1" s="16" t="s">
        <v>3</v>
      </c>
      <c r="F1" s="16" t="s">
        <v>56</v>
      </c>
      <c r="G1" s="16" t="s">
        <v>57</v>
      </c>
      <c r="H1" s="16" t="s">
        <v>58</v>
      </c>
      <c r="I1" s="16" t="s">
        <v>59</v>
      </c>
      <c r="J1" s="15" t="s">
        <v>6</v>
      </c>
    </row>
    <row r="2" spans="1:10">
      <c r="A2" s="29">
        <v>1</v>
      </c>
      <c r="B2" s="34">
        <v>5</v>
      </c>
      <c r="C2" s="35" t="s">
        <v>60</v>
      </c>
      <c r="D2" s="34" t="s">
        <v>30</v>
      </c>
      <c r="E2" s="36" t="s">
        <v>9</v>
      </c>
      <c r="F2" s="37">
        <v>3.0439814814814821E-3</v>
      </c>
      <c r="G2" s="37">
        <v>3.2523148148148142E-3</v>
      </c>
      <c r="H2" s="38">
        <v>2.9976851851851848E-3</v>
      </c>
      <c r="I2" s="37">
        <v>9.2939814814814812E-3</v>
      </c>
      <c r="J2" s="39">
        <v>1</v>
      </c>
    </row>
    <row r="3" spans="1:10">
      <c r="A3" s="3">
        <v>2</v>
      </c>
      <c r="B3" s="17">
        <v>4</v>
      </c>
      <c r="C3" s="18" t="s">
        <v>61</v>
      </c>
      <c r="D3" s="17" t="s">
        <v>62</v>
      </c>
      <c r="E3" s="19" t="s">
        <v>23</v>
      </c>
      <c r="F3" s="20">
        <v>4.31712962962963E-3</v>
      </c>
      <c r="G3" s="20">
        <v>3.4143518518518516E-3</v>
      </c>
      <c r="H3" s="20">
        <v>3.7384259259259263E-3</v>
      </c>
      <c r="I3" s="20">
        <v>1.1469907407407408E-2</v>
      </c>
      <c r="J3" s="21">
        <v>1</v>
      </c>
    </row>
    <row r="4" spans="1:10">
      <c r="A4" s="3">
        <v>3</v>
      </c>
      <c r="B4" s="17">
        <v>3</v>
      </c>
      <c r="C4" s="18" t="s">
        <v>63</v>
      </c>
      <c r="D4" s="17" t="s">
        <v>62</v>
      </c>
      <c r="E4" s="19" t="s">
        <v>23</v>
      </c>
      <c r="F4" s="20">
        <v>3.4606481481481485E-3</v>
      </c>
      <c r="G4" s="20">
        <v>4.8726851851851848E-3</v>
      </c>
      <c r="H4" s="20">
        <v>3.5416666666666669E-3</v>
      </c>
      <c r="I4" s="20">
        <v>1.1875E-2</v>
      </c>
      <c r="J4" s="13">
        <v>2</v>
      </c>
    </row>
    <row r="5" spans="1:10">
      <c r="A5" s="29">
        <v>4</v>
      </c>
      <c r="B5" s="34">
        <v>6</v>
      </c>
      <c r="C5" s="35" t="s">
        <v>64</v>
      </c>
      <c r="D5" s="34" t="s">
        <v>30</v>
      </c>
      <c r="E5" s="36" t="s">
        <v>9</v>
      </c>
      <c r="F5" s="37">
        <v>4.1435185185185186E-3</v>
      </c>
      <c r="G5" s="37">
        <v>3.7499999999999999E-3</v>
      </c>
      <c r="H5" s="37">
        <v>4.1435185185185169E-3</v>
      </c>
      <c r="I5" s="37">
        <v>1.2037037037037035E-2</v>
      </c>
      <c r="J5" s="28">
        <v>2</v>
      </c>
    </row>
    <row r="6" spans="1:10">
      <c r="A6" s="3">
        <v>5</v>
      </c>
      <c r="B6" s="17">
        <v>1</v>
      </c>
      <c r="C6" s="18" t="s">
        <v>65</v>
      </c>
      <c r="D6" s="17" t="s">
        <v>62</v>
      </c>
      <c r="E6" s="19" t="s">
        <v>49</v>
      </c>
      <c r="F6" s="20">
        <v>4.6874999999999998E-3</v>
      </c>
      <c r="G6" s="20">
        <v>4.4907407407407405E-3</v>
      </c>
      <c r="H6" s="20">
        <v>4.4097222222222229E-3</v>
      </c>
      <c r="I6" s="20">
        <v>1.3587962962962965E-2</v>
      </c>
      <c r="J6" s="13">
        <v>3</v>
      </c>
    </row>
    <row r="7" spans="1:10">
      <c r="A7" s="3">
        <v>6</v>
      </c>
      <c r="B7" s="17">
        <v>2</v>
      </c>
      <c r="C7" s="18" t="s">
        <v>66</v>
      </c>
      <c r="D7" s="17" t="s">
        <v>62</v>
      </c>
      <c r="E7" s="19" t="s">
        <v>49</v>
      </c>
      <c r="F7" s="20">
        <v>4.5138888888888893E-3</v>
      </c>
      <c r="G7" s="20">
        <v>5.1504629629629617E-3</v>
      </c>
      <c r="H7" s="20">
        <v>4.3865740740740757E-3</v>
      </c>
      <c r="I7" s="20">
        <v>1.4050925925925929E-2</v>
      </c>
      <c r="J7" s="13">
        <v>4</v>
      </c>
    </row>
    <row r="8" spans="1:10">
      <c r="A8" s="3">
        <v>7</v>
      </c>
      <c r="B8" s="17">
        <v>7</v>
      </c>
      <c r="C8" s="18" t="s">
        <v>67</v>
      </c>
      <c r="D8" s="17" t="s">
        <v>62</v>
      </c>
      <c r="E8" s="19" t="s">
        <v>23</v>
      </c>
      <c r="F8" s="20">
        <v>4.9652777777777777E-3</v>
      </c>
      <c r="G8" s="20">
        <v>4.5717592592592589E-3</v>
      </c>
      <c r="H8" s="20">
        <v>5.185185185185185E-3</v>
      </c>
      <c r="I8" s="20">
        <v>1.472222222222222E-2</v>
      </c>
      <c r="J8" s="13">
        <v>5</v>
      </c>
    </row>
  </sheetData>
  <autoFilter ref="A1:J8"/>
  <phoneticPr fontId="5" type="noConversion"/>
  <printOptions gridLines="1"/>
  <pageMargins left="0.55000000000000004" right="0.56999999999999995" top="0.71" bottom="0.52" header="0.5" footer="0.13"/>
  <pageSetup paperSize="9" orientation="landscape" horizontalDpi="1200" verticalDpi="1200" r:id="rId1"/>
  <headerFooter alignWithMargins="0">
    <oddFooter>&amp;LElaborazione dati a cura Giudici UISP di Firenze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Cronoscalata</vt:lpstr>
      <vt:lpstr>Il Miglio</vt:lpstr>
      <vt:lpstr>Staffetta</vt:lpstr>
      <vt:lpstr>Cronoscalata!Area_stampa</vt:lpstr>
      <vt:lpstr>'Il Miglio'!Area_stampa</vt:lpstr>
      <vt:lpstr>Staffetta!Area_stampa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lorenzo</cp:lastModifiedBy>
  <cp:lastPrinted>2017-03-25T18:13:31Z</cp:lastPrinted>
  <dcterms:created xsi:type="dcterms:W3CDTF">2017-03-25T17:59:51Z</dcterms:created>
  <dcterms:modified xsi:type="dcterms:W3CDTF">2017-04-23T16:57:47Z</dcterms:modified>
</cp:coreProperties>
</file>